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9 - Sage BI Reporting\Documentation Portail SBR\Sage 100cloud\Etats Standard\SBR_Compta_SYSCOHADA\"/>
    </mc:Choice>
  </mc:AlternateContent>
  <xr:revisionPtr revIDLastSave="0" documentId="8_{3FAB1EE9-CE1E-40B0-B337-44A244711EE9}" xr6:coauthVersionLast="45" xr6:coauthVersionMax="45" xr10:uidLastSave="{00000000-0000-0000-0000-000000000000}"/>
  <bookViews>
    <workbookView xWindow="-108" yWindow="-108" windowWidth="23256" windowHeight="12576" xr2:uid="{43FB9AE3-2363-418C-924B-CF1002437FBE}"/>
  </bookViews>
  <sheets>
    <sheet name="Prise en Main" sheetId="1" r:id="rId1"/>
    <sheet name="Balance Générale_Présentation1" sheetId="2" r:id="rId2"/>
  </sheets>
  <externalReferences>
    <externalReference r:id="rId3"/>
  </externalReference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_xlnm.Print_Titles" localSheetId="1">'Balance Générale_Présentation1'!$1:$9</definedName>
    <definedName name="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2" l="1"/>
  <c r="A6" i="2"/>
  <c r="A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 PICOT</author>
  </authors>
  <commentList>
    <comment ref="A6" authorId="0" shapeId="0" xr:uid="{0EF8FFE2-EB0F-4F7C-B284-CE7A220F3666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9" authorId="0" shapeId="0" xr:uid="{5A243E6B-2D6E-488C-83C7-146D86F1F376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<sst xmlns="http://schemas.openxmlformats.org/spreadsheetml/2006/main" count="227" uniqueCount="223">
  <si>
    <t>DECOUVREZ SAGE BI REPORTING</t>
  </si>
  <si>
    <t>CONNECTEZ VOUS A SAGE BI REPORTING</t>
  </si>
  <si>
    <t>Version pour le plan comptable SYSCOHADA</t>
  </si>
  <si>
    <t>Devise:</t>
  </si>
  <si>
    <t>€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</si>
  <si>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</si>
  <si>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</si>
  <si>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</si>
  <si>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Balance Générale</t>
  </si>
  <si>
    <t>DEVISE :</t>
  </si>
  <si>
    <t>Critères de filtres</t>
  </si>
  <si>
    <t>Société</t>
  </si>
  <si>
    <t>*</t>
  </si>
  <si>
    <t>Période N</t>
  </si>
  <si>
    <t>201701..201712</t>
  </si>
  <si>
    <t>N° compte</t>
  </si>
  <si>
    <t>Intitulé Compte</t>
  </si>
  <si>
    <t>Débit</t>
  </si>
  <si>
    <t>Crédit</t>
  </si>
  <si>
    <t>Solde</t>
  </si>
  <si>
    <t>10100</t>
  </si>
  <si>
    <t>Capital</t>
  </si>
  <si>
    <t>10610</t>
  </si>
  <si>
    <t>Réserves légales</t>
  </si>
  <si>
    <t>106800</t>
  </si>
  <si>
    <t>Autres réserves</t>
  </si>
  <si>
    <t>Classe Compte 10</t>
  </si>
  <si>
    <t>11000</t>
  </si>
  <si>
    <t>Report à nouveau (créditeur)</t>
  </si>
  <si>
    <t>Classe Compte 11</t>
  </si>
  <si>
    <t>12000</t>
  </si>
  <si>
    <t>Résultat exercice (bénéfice)</t>
  </si>
  <si>
    <t>Classe Compte 12</t>
  </si>
  <si>
    <t>14500</t>
  </si>
  <si>
    <t>Amortissements dérogatoires</t>
  </si>
  <si>
    <t>Classe Compte 14</t>
  </si>
  <si>
    <t>16400</t>
  </si>
  <si>
    <t>Emprunt crédit joaillerie</t>
  </si>
  <si>
    <t>Classe Compte 16</t>
  </si>
  <si>
    <t>21310</t>
  </si>
  <si>
    <t>Bâtiments</t>
  </si>
  <si>
    <t>21500</t>
  </si>
  <si>
    <t>Installations techniques</t>
  </si>
  <si>
    <t>21810</t>
  </si>
  <si>
    <t>Installations générales</t>
  </si>
  <si>
    <t>21820</t>
  </si>
  <si>
    <t>Matériel de transport</t>
  </si>
  <si>
    <t>21830</t>
  </si>
  <si>
    <t>Matériel de bureau &amp; informatique</t>
  </si>
  <si>
    <t>21840</t>
  </si>
  <si>
    <t>Mobilier</t>
  </si>
  <si>
    <t>Classe Compte 21</t>
  </si>
  <si>
    <t>27100</t>
  </si>
  <si>
    <t>Titres immobilisés</t>
  </si>
  <si>
    <t>274000</t>
  </si>
  <si>
    <t>Prêt</t>
  </si>
  <si>
    <t>Classe Compte 27</t>
  </si>
  <si>
    <t>28131</t>
  </si>
  <si>
    <t>Amort. batiments</t>
  </si>
  <si>
    <t>28150</t>
  </si>
  <si>
    <t>Amort.installations techn.</t>
  </si>
  <si>
    <t>28182</t>
  </si>
  <si>
    <t>Amort. du matériel de transport</t>
  </si>
  <si>
    <t>28183</t>
  </si>
  <si>
    <t>Amort. du mat. de bureau &amp; info.</t>
  </si>
  <si>
    <t>28184</t>
  </si>
  <si>
    <t>Amort. mobilier</t>
  </si>
  <si>
    <t>Classe Compte 28</t>
  </si>
  <si>
    <t>31100</t>
  </si>
  <si>
    <t>Stock de matières 1ères</t>
  </si>
  <si>
    <t>Classe Compte 31</t>
  </si>
  <si>
    <t>35500</t>
  </si>
  <si>
    <t>Stock de produits finis</t>
  </si>
  <si>
    <t>Classe Compte 35</t>
  </si>
  <si>
    <t>37100</t>
  </si>
  <si>
    <t>Stocks de marchandises</t>
  </si>
  <si>
    <t>Classe Compte 37</t>
  </si>
  <si>
    <t>4010000</t>
  </si>
  <si>
    <t>Collectif fournisseurs</t>
  </si>
  <si>
    <t>4040000</t>
  </si>
  <si>
    <t>Collectif fournisseurs d'immo.</t>
  </si>
  <si>
    <t>Classe Compte 40</t>
  </si>
  <si>
    <t>4110000</t>
  </si>
  <si>
    <t>Collectif clients</t>
  </si>
  <si>
    <t>4130000</t>
  </si>
  <si>
    <t>Collectif client-effets à recevoir</t>
  </si>
  <si>
    <t>Classe Compte 41</t>
  </si>
  <si>
    <t>421LYON</t>
  </si>
  <si>
    <t>Personnel Lyon</t>
  </si>
  <si>
    <t>421PARI</t>
  </si>
  <si>
    <t>Personnel Paris</t>
  </si>
  <si>
    <t>Classe Compte 42</t>
  </si>
  <si>
    <t>43100000</t>
  </si>
  <si>
    <t>Cotisations URSSAF</t>
  </si>
  <si>
    <t>43731000</t>
  </si>
  <si>
    <t>Retraites + prévoyances non cadres</t>
  </si>
  <si>
    <t>43740000</t>
  </si>
  <si>
    <t>Cotisations ASSEDIC</t>
  </si>
  <si>
    <t>Classe Compte 43</t>
  </si>
  <si>
    <t>4440000</t>
  </si>
  <si>
    <t>Etat impôts s/bénéfices</t>
  </si>
  <si>
    <t>4452920</t>
  </si>
  <si>
    <t>TVA intracom. à 20%</t>
  </si>
  <si>
    <t>4455100</t>
  </si>
  <si>
    <t>Tva à décaisser</t>
  </si>
  <si>
    <t>4456200</t>
  </si>
  <si>
    <t>Tva Déductible s/immob.</t>
  </si>
  <si>
    <t>4456220</t>
  </si>
  <si>
    <t>Tva déd. sur immo à 20%</t>
  </si>
  <si>
    <t>4456610</t>
  </si>
  <si>
    <t>Tva déductible à 10%</t>
  </si>
  <si>
    <t>4456620</t>
  </si>
  <si>
    <t>Tva déductible à 20%</t>
  </si>
  <si>
    <t>4456920</t>
  </si>
  <si>
    <t>TVA sur achats intracom. à 20 %</t>
  </si>
  <si>
    <t>4457100</t>
  </si>
  <si>
    <t>Tva export (pour mémoire)</t>
  </si>
  <si>
    <t>4457110</t>
  </si>
  <si>
    <t>Tva collectée à 10%</t>
  </si>
  <si>
    <t>4457120</t>
  </si>
  <si>
    <t>Tva collectée à 20%</t>
  </si>
  <si>
    <t>Classe Compte 44</t>
  </si>
  <si>
    <t>4810</t>
  </si>
  <si>
    <t>Charges à répartir</t>
  </si>
  <si>
    <t>4860</t>
  </si>
  <si>
    <t>Charges constatées d'avance</t>
  </si>
  <si>
    <t>4870</t>
  </si>
  <si>
    <t>Produits constatés d'avance</t>
  </si>
  <si>
    <t>Classe Compte 48</t>
  </si>
  <si>
    <t>4910</t>
  </si>
  <si>
    <t>Prov. pour dépréciation clients</t>
  </si>
  <si>
    <t>Classe Compte 49</t>
  </si>
  <si>
    <t>511ENCBEU</t>
  </si>
  <si>
    <t>Remise à l'encaissement BEU</t>
  </si>
  <si>
    <t>5120</t>
  </si>
  <si>
    <t xml:space="preserve">Banque Rivas et Duras </t>
  </si>
  <si>
    <t>5125</t>
  </si>
  <si>
    <t>Banque Européene Ltd</t>
  </si>
  <si>
    <t>Classe Compte 51</t>
  </si>
  <si>
    <t>5310</t>
  </si>
  <si>
    <t>Caisse en euro</t>
  </si>
  <si>
    <t>Classe Compte 53</t>
  </si>
  <si>
    <t>5800</t>
  </si>
  <si>
    <t>Mouvements de fonds</t>
  </si>
  <si>
    <t>Classe Compte 58</t>
  </si>
  <si>
    <t>601000</t>
  </si>
  <si>
    <t>Achats exonérés</t>
  </si>
  <si>
    <t>601010</t>
  </si>
  <si>
    <t>Achats matières 10%</t>
  </si>
  <si>
    <t>601020</t>
  </si>
  <si>
    <t>Achats matières 20%</t>
  </si>
  <si>
    <t>601090</t>
  </si>
  <si>
    <t>Achats intracommunautaires</t>
  </si>
  <si>
    <t>603100</t>
  </si>
  <si>
    <t>Var/stocks matières premières</t>
  </si>
  <si>
    <t>606110</t>
  </si>
  <si>
    <t>Electricité</t>
  </si>
  <si>
    <t>606120</t>
  </si>
  <si>
    <t>Gaz</t>
  </si>
  <si>
    <t>606400</t>
  </si>
  <si>
    <t>Fournitures administratives</t>
  </si>
  <si>
    <t>607100</t>
  </si>
  <si>
    <t>Achat de marchandises</t>
  </si>
  <si>
    <t>Classe Compte 60</t>
  </si>
  <si>
    <t>612200</t>
  </si>
  <si>
    <t>Crédit-bail mobilier</t>
  </si>
  <si>
    <t>613500</t>
  </si>
  <si>
    <t>Locations immobilières</t>
  </si>
  <si>
    <t>615510</t>
  </si>
  <si>
    <t>Entretien matériel de transport</t>
  </si>
  <si>
    <t>616100</t>
  </si>
  <si>
    <t>Assurances</t>
  </si>
  <si>
    <t>618100</t>
  </si>
  <si>
    <t>Documentation générale</t>
  </si>
  <si>
    <t>618300</t>
  </si>
  <si>
    <t>Documentation technique</t>
  </si>
  <si>
    <t>Classe Compte 61</t>
  </si>
  <si>
    <t>622600</t>
  </si>
  <si>
    <t>Honoraires</t>
  </si>
  <si>
    <t>623100</t>
  </si>
  <si>
    <t>Publicité, annonces</t>
  </si>
  <si>
    <t>626000</t>
  </si>
  <si>
    <t>Frais P.T.T. (poste)</t>
  </si>
  <si>
    <t>626200</t>
  </si>
  <si>
    <t>Téléphone</t>
  </si>
  <si>
    <t>627000</t>
  </si>
  <si>
    <t>Services bancaires</t>
  </si>
  <si>
    <t>Classe Compte 62</t>
  </si>
  <si>
    <t>637800</t>
  </si>
  <si>
    <t>Taxes diverses</t>
  </si>
  <si>
    <t>Classe Compte 63</t>
  </si>
  <si>
    <t>64110000</t>
  </si>
  <si>
    <t>Salaires, appointements, commission</t>
  </si>
  <si>
    <t>64510000</t>
  </si>
  <si>
    <t>64531000</t>
  </si>
  <si>
    <t>64540000</t>
  </si>
  <si>
    <t>Classe Compte 64</t>
  </si>
  <si>
    <t>681120</t>
  </si>
  <si>
    <t>Dotations /immob. corporelles</t>
  </si>
  <si>
    <t>681740</t>
  </si>
  <si>
    <t>Dot. aux dépréciations des créances</t>
  </si>
  <si>
    <t>687250</t>
  </si>
  <si>
    <t>Dot /amortissements dérogatoires</t>
  </si>
  <si>
    <t>Classe Compte 68</t>
  </si>
  <si>
    <t>701010</t>
  </si>
  <si>
    <t>Ventes à 10%</t>
  </si>
  <si>
    <t>701020</t>
  </si>
  <si>
    <t>Ventes à 20%</t>
  </si>
  <si>
    <t>701090</t>
  </si>
  <si>
    <t>Ventes export</t>
  </si>
  <si>
    <t>703000</t>
  </si>
  <si>
    <t>Ventes de produits résiduels</t>
  </si>
  <si>
    <t>706000</t>
  </si>
  <si>
    <t>Prestations de services</t>
  </si>
  <si>
    <t>707100</t>
  </si>
  <si>
    <t>Ventes de marchandises</t>
  </si>
  <si>
    <t>708500</t>
  </si>
  <si>
    <t>Ports &amp; frais accessoires facturés</t>
  </si>
  <si>
    <t>Classe Compte 70</t>
  </si>
  <si>
    <t>71355</t>
  </si>
  <si>
    <t>Variation stocks des produits finis</t>
  </si>
  <si>
    <t>Classe Compte 71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</si>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</sst>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b/>
      <sz val="26"/>
      <color theme="1"/>
      <name val="Segoe UI"/>
      <family val="2"/>
    </font>
    <font>
      <sz val="18"/>
      <color theme="0"/>
      <name val="Segoe UI"/>
      <family val="2"/>
    </font>
    <font>
      <b/>
      <sz val="28"/>
      <color theme="3"/>
      <name val="Arial"/>
      <family val="2"/>
    </font>
    <font>
      <b/>
      <sz val="12"/>
      <color theme="6" tint="-0.249977111117893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b/>
      <sz val="36"/>
      <color theme="9" tint="-0.499984740745262"/>
      <name val="Arial"/>
      <family val="2"/>
    </font>
    <font>
      <sz val="11"/>
      <color theme="1"/>
      <name val="Arial"/>
      <family val="2"/>
    </font>
    <font>
      <sz val="36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0E0E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778899"/>
      </top>
      <bottom/>
      <diagonal/>
    </border>
    <border>
      <left/>
      <right/>
      <top style="thin">
        <color rgb="FF778899"/>
      </top>
      <bottom/>
      <diagonal/>
    </border>
    <border>
      <left style="thin">
        <color rgb="FF000000"/>
      </left>
      <right style="thin">
        <color rgb="FF000000"/>
      </right>
      <top style="thin">
        <color rgb="FF778899"/>
      </top>
      <bottom/>
      <diagonal/>
    </border>
    <border>
      <left style="thin">
        <color rgb="FF00000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778899"/>
      </top>
      <bottom style="thin">
        <color rgb="FF778899"/>
      </bottom>
      <diagonal/>
    </border>
    <border>
      <left/>
      <right/>
      <top style="thin">
        <color rgb="FF778899"/>
      </top>
      <bottom style="thin">
        <color rgb="FF778899"/>
      </bottom>
      <diagonal/>
    </border>
    <border>
      <left style="thin">
        <color rgb="FF000000"/>
      </left>
      <right style="thin">
        <color rgb="FF000000"/>
      </right>
      <top style="thin">
        <color rgb="FF778899"/>
      </top>
      <bottom style="thin">
        <color rgb="FF778899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left" vertical="center" indent="2"/>
    </xf>
    <xf numFmtId="0" fontId="2" fillId="2" borderId="0" xfId="0" applyFont="1" applyFill="1" applyAlignment="1">
      <alignment horizontal="center"/>
    </xf>
    <xf numFmtId="49" fontId="2" fillId="2" borderId="0" xfId="0" quotePrefix="1" applyNumberFormat="1" applyFont="1" applyFill="1" applyAlignment="1">
      <alignment horizontal="center"/>
    </xf>
    <xf numFmtId="49" fontId="2" fillId="2" borderId="0" xfId="0" applyNumberFormat="1" applyFont="1" applyFill="1"/>
    <xf numFmtId="0" fontId="0" fillId="2" borderId="0" xfId="0" applyFill="1"/>
    <xf numFmtId="49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49" fontId="14" fillId="0" borderId="4" xfId="0" applyNumberFormat="1" applyFont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49" fontId="15" fillId="5" borderId="7" xfId="0" applyNumberFormat="1" applyFont="1" applyFill="1" applyBorder="1" applyAlignment="1">
      <alignment horizontal="center" vertical="center"/>
    </xf>
    <xf numFmtId="49" fontId="15" fillId="5" borderId="8" xfId="0" applyNumberFormat="1" applyFont="1" applyFill="1" applyBorder="1" applyAlignment="1">
      <alignment horizontal="center" vertical="center"/>
    </xf>
    <xf numFmtId="49" fontId="15" fillId="5" borderId="9" xfId="0" applyNumberFormat="1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left" vertical="center"/>
    </xf>
    <xf numFmtId="49" fontId="16" fillId="6" borderId="11" xfId="0" applyNumberFormat="1" applyFont="1" applyFill="1" applyBorder="1" applyAlignment="1">
      <alignment horizontal="left" vertical="center"/>
    </xf>
    <xf numFmtId="4" fontId="16" fillId="6" borderId="10" xfId="0" applyNumberFormat="1" applyFont="1" applyFill="1" applyBorder="1" applyAlignment="1">
      <alignment horizontal="left" vertical="center"/>
    </xf>
    <xf numFmtId="4" fontId="16" fillId="6" borderId="10" xfId="0" applyNumberFormat="1" applyFont="1" applyFill="1" applyBorder="1" applyAlignment="1">
      <alignment horizontal="right" vertical="center"/>
    </xf>
    <xf numFmtId="4" fontId="16" fillId="6" borderId="12" xfId="0" applyNumberFormat="1" applyFont="1" applyFill="1" applyBorder="1" applyAlignment="1">
      <alignment horizontal="right" vertical="center"/>
    </xf>
    <xf numFmtId="49" fontId="17" fillId="7" borderId="13" xfId="0" applyNumberFormat="1" applyFont="1" applyFill="1" applyBorder="1" applyAlignment="1">
      <alignment horizontal="left" vertical="center"/>
    </xf>
    <xf numFmtId="49" fontId="17" fillId="7" borderId="0" xfId="0" applyNumberFormat="1" applyFont="1" applyFill="1" applyAlignment="1">
      <alignment horizontal="left" vertical="center"/>
    </xf>
    <xf numFmtId="4" fontId="17" fillId="7" borderId="13" xfId="0" applyNumberFormat="1" applyFont="1" applyFill="1" applyBorder="1" applyAlignment="1">
      <alignment horizontal="right" vertical="center"/>
    </xf>
    <xf numFmtId="4" fontId="17" fillId="7" borderId="14" xfId="0" applyNumberFormat="1" applyFont="1" applyFill="1" applyBorder="1" applyAlignment="1">
      <alignment horizontal="right" vertical="center"/>
    </xf>
    <xf numFmtId="49" fontId="11" fillId="0" borderId="0" xfId="0" applyNumberFormat="1" applyFont="1"/>
    <xf numFmtId="4" fontId="11" fillId="0" borderId="0" xfId="0" applyNumberFormat="1" applyFont="1"/>
    <xf numFmtId="49" fontId="18" fillId="8" borderId="7" xfId="0" applyNumberFormat="1" applyFont="1" applyFill="1" applyBorder="1" applyAlignment="1">
      <alignment horizontal="center" vertical="center"/>
    </xf>
    <xf numFmtId="49" fontId="18" fillId="8" borderId="8" xfId="0" applyNumberFormat="1" applyFont="1" applyFill="1" applyBorder="1" applyAlignment="1">
      <alignment horizontal="center" vertical="center"/>
    </xf>
    <xf numFmtId="4" fontId="18" fillId="8" borderId="7" xfId="0" applyNumberFormat="1" applyFont="1" applyFill="1" applyBorder="1" applyAlignment="1">
      <alignment horizontal="center" vertical="center"/>
    </xf>
    <xf numFmtId="4" fontId="18" fillId="8" borderId="7" xfId="0" applyNumberFormat="1" applyFont="1" applyFill="1" applyBorder="1" applyAlignment="1">
      <alignment horizontal="right" vertical="center"/>
    </xf>
    <xf numFmtId="4" fontId="18" fillId="8" borderId="9" xfId="0" applyNumberFormat="1" applyFont="1" applyFill="1" applyBorder="1" applyAlignment="1">
      <alignment horizontal="right" vertical="center"/>
    </xf>
    <xf numFmtId="49" fontId="18" fillId="7" borderId="15" xfId="0" applyNumberFormat="1" applyFont="1" applyFill="1" applyBorder="1" applyAlignment="1">
      <alignment horizontal="center" vertical="center"/>
    </xf>
    <xf numFmtId="49" fontId="18" fillId="7" borderId="16" xfId="0" applyNumberFormat="1" applyFont="1" applyFill="1" applyBorder="1" applyAlignment="1">
      <alignment horizontal="center" vertical="center"/>
    </xf>
    <xf numFmtId="4" fontId="18" fillId="7" borderId="15" xfId="0" applyNumberFormat="1" applyFont="1" applyFill="1" applyBorder="1" applyAlignment="1">
      <alignment horizontal="center" vertical="center"/>
    </xf>
    <xf numFmtId="4" fontId="18" fillId="7" borderId="15" xfId="0" applyNumberFormat="1" applyFont="1" applyFill="1" applyBorder="1" applyAlignment="1">
      <alignment horizontal="right" vertical="center"/>
    </xf>
    <xf numFmtId="4" fontId="18" fillId="7" borderId="17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560B224-FB2F-412E-A311-C615EE3516CA}"/>
            </a:ext>
          </a:extLst>
        </xdr:cNvPr>
        <xdr:cNvSpPr/>
      </xdr:nvSpPr>
      <xdr:spPr>
        <a:xfrm>
          <a:off x="682743" y="702943"/>
          <a:ext cx="109737" cy="479298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D618B398-D63B-4B7B-B622-E0ACE55F5AB5}"/>
            </a:ext>
          </a:extLst>
        </xdr:cNvPr>
        <xdr:cNvSpPr/>
      </xdr:nvSpPr>
      <xdr:spPr>
        <a:xfrm>
          <a:off x="557212" y="3031488"/>
          <a:ext cx="39048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FD996CCE-5DDB-490F-9098-EAE262B929CA}"/>
            </a:ext>
          </a:extLst>
        </xdr:cNvPr>
        <xdr:cNvSpPr/>
      </xdr:nvSpPr>
      <xdr:spPr>
        <a:xfrm>
          <a:off x="557212" y="4409650"/>
          <a:ext cx="39048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83B38D43-C8E3-4EF7-B0B7-B303032AB349}"/>
            </a:ext>
          </a:extLst>
        </xdr:cNvPr>
        <xdr:cNvSpPr/>
      </xdr:nvSpPr>
      <xdr:spPr>
        <a:xfrm>
          <a:off x="546629" y="1221105"/>
          <a:ext cx="390480" cy="33671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-%20Sage%20BI%20Reporting/Documentation%20Portail%20SBR/Sage%20100cloud/Etats%20Standard/SBR_compta_SYSCOH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Balance Générale_Présentation1"/>
      <sheetName val="Balance Générale_Présentation2"/>
      <sheetName val="Balance par nature"/>
      <sheetName val="Evolution Poste de charges"/>
      <sheetName val="Evolution Poste de produits"/>
      <sheetName val="Palmarès Cptes de Charges"/>
      <sheetName val="Répartition Charges Graph"/>
      <sheetName val="Palmarès Cptes de Vtes"/>
      <sheetName val="Répartition Produits Graph"/>
      <sheetName val="Analyse du résultat"/>
      <sheetName val="Résultat cptes mouvementés"/>
      <sheetName val="RIK_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CFA6B-6B44-4985-849D-BCE77F889FEF}">
  <dimension ref="A1:AM44"/>
  <sheetViews>
    <sheetView showGridLines="0" tabSelected="1" zoomScale="70" zoomScaleNormal="70" workbookViewId="0">
      <selection sqref="A1:K2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4"/>
      <c r="P1" s="2"/>
      <c r="Q1" s="2"/>
      <c r="R1" s="3"/>
      <c r="S1" s="4"/>
      <c r="T1" s="2"/>
      <c r="U1" s="2"/>
      <c r="V1" s="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25.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6"/>
      <c r="O2" s="4"/>
      <c r="P2" s="2"/>
      <c r="Q2" s="2"/>
      <c r="R2" s="6"/>
      <c r="S2" s="4"/>
      <c r="T2" s="2"/>
      <c r="U2" s="2"/>
      <c r="V2" s="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7" spans="1:39" ht="24.6" x14ac:dyDescent="0.55000000000000004">
      <c r="B7" s="7" t="s">
        <v>1</v>
      </c>
    </row>
    <row r="8" spans="1:39" ht="38.4" x14ac:dyDescent="0.85">
      <c r="B8" s="8"/>
      <c r="S8" s="9" t="s">
        <v>2</v>
      </c>
    </row>
    <row r="9" spans="1:39" ht="21" x14ac:dyDescent="0.35">
      <c r="B9" s="8"/>
    </row>
    <row r="10" spans="1:39" ht="38.4" x14ac:dyDescent="0.85">
      <c r="B10" s="8"/>
      <c r="S10" s="9" t="s">
        <v>3</v>
      </c>
      <c r="U10" s="9" t="s">
        <v>4</v>
      </c>
    </row>
    <row r="11" spans="1:39" ht="21" x14ac:dyDescent="0.35">
      <c r="B11" s="8"/>
    </row>
    <row r="12" spans="1:39" ht="24.6" x14ac:dyDescent="0.55000000000000004">
      <c r="B12" s="7" t="s">
        <v>5</v>
      </c>
    </row>
    <row r="13" spans="1:39" ht="21" x14ac:dyDescent="0.35">
      <c r="B13" s="8"/>
    </row>
    <row r="14" spans="1:39" ht="21" x14ac:dyDescent="0.35">
      <c r="B14" s="8"/>
    </row>
    <row r="15" spans="1:39" ht="21" x14ac:dyDescent="0.35">
      <c r="B15" s="8"/>
    </row>
    <row r="16" spans="1:39" ht="21" x14ac:dyDescent="0.35">
      <c r="B16" s="8"/>
    </row>
    <row r="17" spans="1:39" ht="24.6" x14ac:dyDescent="0.55000000000000004">
      <c r="B17" s="7" t="s">
        <v>6</v>
      </c>
    </row>
    <row r="22" spans="1:39" ht="15" customHeight="1" x14ac:dyDescent="0.3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5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5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5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5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7.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41A1C-C49F-4BF4-96E2-6E65DEEEBC64}">
  <sheetPr>
    <tabColor theme="5"/>
    <pageSetUpPr fitToPage="1"/>
  </sheetPr>
  <dimension ref="A1:G158"/>
  <sheetViews>
    <sheetView showGridLines="0" showZeros="0" workbookViewId="0">
      <selection sqref="A1:K2"/>
    </sheetView>
  </sheetViews>
  <sheetFormatPr baseColWidth="10" defaultColWidth="11.44140625" defaultRowHeight="13.8" outlineLevelRow="1" x14ac:dyDescent="0.25"/>
  <cols>
    <col min="1" max="1" width="20.33203125" style="16" customWidth="1"/>
    <col min="2" max="2" width="34.5546875" style="16" customWidth="1"/>
    <col min="3" max="5" width="16" style="16" customWidth="1"/>
    <col min="6" max="6" width="30.109375" style="16" bestFit="1" customWidth="1"/>
    <col min="7" max="7" width="23.5546875" style="16" bestFit="1" customWidth="1"/>
    <col min="8" max="16384" width="11.44140625" style="16"/>
  </cols>
  <sheetData>
    <row r="1" spans="1:7" ht="45" x14ac:dyDescent="0.75">
      <c r="A1" s="12" t="s">
        <v>8</v>
      </c>
      <c r="B1" s="12"/>
      <c r="C1" s="12"/>
      <c r="D1" s="12"/>
      <c r="E1" s="13" t="s">
        <v>9</v>
      </c>
      <c r="F1" s="14" t="str">
        <f>'Prise en Main'!U10</f>
        <v>€</v>
      </c>
      <c r="G1" s="15"/>
    </row>
    <row r="2" spans="1:7" ht="14.25" customHeight="1" x14ac:dyDescent="0.7">
      <c r="A2" s="17"/>
    </row>
    <row r="3" spans="1:7" ht="24" customHeight="1" x14ac:dyDescent="0.25">
      <c r="A3" s="18" t="s">
        <v>10</v>
      </c>
      <c r="B3" s="19"/>
    </row>
    <row r="4" spans="1:7" ht="14.4" x14ac:dyDescent="0.25">
      <c r="A4" s="20" t="s">
        <v>11</v>
      </c>
      <c r="B4" s="21" t="s">
        <v>12</v>
      </c>
    </row>
    <row r="5" spans="1:7" ht="14.4" x14ac:dyDescent="0.25">
      <c r="A5" s="20" t="s">
        <v>13</v>
      </c>
      <c r="B5" s="22" t="s">
        <v>14</v>
      </c>
    </row>
    <row r="6" spans="1:7" ht="14.4" x14ac:dyDescent="0.25">
      <c r="A6" s="23" t="str">
        <f>_xll.Assistant.XL.RIK_VO("INF02_0x0_2_0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08@L=N° Compte,E=0,G=0,T=0,P=0,F=[1],Y=1,O=NF='Texte'_B='0'_U='0'_I='0'_FN='Calibri'_FS='10'_FC='#000000'_BC='#FFFFFF'_AH='1'_AV='0'_Br=[]_BrS='0'_BrC='#FF"&amp;"FFFF'_WpT='0':@R=A,S=2,V=Détail:")</f>
        <v/>
      </c>
      <c r="B6" s="24" t="s">
        <v>12</v>
      </c>
    </row>
    <row r="8" spans="1:7" ht="0.9" customHeight="1" outlineLevel="1" x14ac:dyDescent="0.25"/>
    <row r="9" spans="1:7" outlineLevel="1" x14ac:dyDescent="0.25">
      <c r="A9" s="16" t="str">
        <f>_xll.Assistant.XL.RIK_AL("INF02__2_0_1,F=B='1',U='0',I='0',FN='Arial',FS='11',FC='#FFFFFF',BC='#4682B4',AH='2',AV='1',Br=[$top-$bottom],BrS='1',BrC='#778899'_1,C=Total,F=B='1',U='0',I='0',FN='Arial',FS='10',FC='#000000',BC='#FFFFFF',AH='2',AV='1'"&amp;",Br=[$top-$bottom],BrS='1',BrC='#778899'_0_0_0_0_D=148x5;INF02@L=N° compte,E=0,G=0,T=0,P=0,F=[1001|1],Y=1,O=NF='Texte'_B='0'_U='0'_I='0'_FN='Arial'_FS='10'_FC='#000000'_BC='#FFFFFF'_AH='1'_AV='1'_Br=[$left]_BrS='1'_BrC='"&amp;"#000000'_WpT='0':L=Classe Compte,E=0,G=1_0_0_F=B='1'_U='0'_I='0'_FN='Calibri'_FS='10'_FC='#000000'_BC='#FFFFFF'_AH='1'_AV='1'_Br=[$top-$bottom]_BrS='1'_BrC='#778899'_C=Classe Compte_1_1_F=B='1'_U='0'_I='0'_FN='Arial'_FS="&amp;"'10'_FC='#000000'_BC='#B0E0E6'_AH='2'_AV='1'_Br=[$top-$bottom]_BrS='1'_BrC='#778899'_C=Classe Compte,T=0,P=0,F=GAUCHE([1001|1];2),Y=1,O=NF='Standard'_B='0'_U='0'_I='0'_FN='Arial'_FS='10'_FC='#000000'_BC='#FFFFFF'_AH='3'_"&amp;"AV='1'_Br=[$left-$right]_BrS='1'_BrC='#000000'_WpT='0':L=Intitulé Compte,E=0,G=0,T=0,P=0,F=[1001|3],Y=1,O=NF='Texte'_B='0'_U='0'_I='0'_FN='Arial'_FS='10'_FC='#000000'_BC='#FFFFFF'_AH='1'_AV='1'_Br=[$right]_BrS='1'_BrC='#"&amp;"000000'_WpT='0':L=Débit,E=1,G=0,T=0,P=0,F=[1082],Y=1,O=NF='Nombre'_B='0'_U='0'_I='0'_FN='Arial'_FS='10'_FC='#000000'_BC='#FFFFFF'_AH='3'_AV='1'_Br=[$left-$right]_BrS='1'_BrC='#000000'_WpT='0':L=Crédit,E=1,G=0,T=0,P=0,F=["&amp;"1083],Y=1,O=NF='Nombre'_B='0'_U='0'_I='0'_FN='Arial'_FS='10'_FC='#000000'_BC='#FFFFFF'_AH='3'_AV='1'_Br=[$left-$right]_BrS='1'_BrC='#000000'_WpT='0':L=Solde,E=1,G=0,T=0,P=0,F=[1031],Y=1,O=NF='Nombre'_B='0'_U='0'_I='0'_FN"&amp;"='Arial'_FS='10'_FC='#000000'_BC='#FFFFFF'_AH='3'_AV='1'_Br=[$left-$right]_BrS='1'_BrC='#000000'_WpT='0':@R=A,S=1084,V=*:R=B,S=1000,V={0}:R=C,S=1044,V=OUI:R=D,S=1089,V={1}:R=E,S=1001|1,V={2}:R=F,S=1012|3,V=&lt;&gt;Situation:",$B$4,$B5,$B$6)</f>
        <v/>
      </c>
    </row>
    <row r="10" spans="1:7" x14ac:dyDescent="0.25">
      <c r="A10" s="25" t="s">
        <v>15</v>
      </c>
      <c r="B10" s="26" t="s">
        <v>16</v>
      </c>
      <c r="C10" s="25" t="s">
        <v>17</v>
      </c>
      <c r="D10" s="25" t="s">
        <v>18</v>
      </c>
      <c r="E10" s="27" t="s">
        <v>19</v>
      </c>
    </row>
    <row r="11" spans="1:7" ht="0.9" customHeight="1" outlineLevel="1" x14ac:dyDescent="0.25">
      <c r="A11" s="28"/>
      <c r="B11" s="29"/>
      <c r="C11" s="30"/>
      <c r="D11" s="31"/>
      <c r="E11" s="32"/>
    </row>
    <row r="12" spans="1:7" outlineLevel="1" x14ac:dyDescent="0.25">
      <c r="A12" s="33" t="s">
        <v>20</v>
      </c>
      <c r="B12" s="34" t="s">
        <v>21</v>
      </c>
      <c r="C12" s="35">
        <v>0</v>
      </c>
      <c r="D12" s="35">
        <v>5000000</v>
      </c>
      <c r="E12" s="36">
        <v>5000000</v>
      </c>
    </row>
    <row r="13" spans="1:7" outlineLevel="1" x14ac:dyDescent="0.25">
      <c r="A13" s="33" t="s">
        <v>22</v>
      </c>
      <c r="B13" s="34" t="s">
        <v>23</v>
      </c>
      <c r="C13" s="35">
        <v>0</v>
      </c>
      <c r="D13" s="35">
        <v>150000</v>
      </c>
      <c r="E13" s="36">
        <v>150000</v>
      </c>
    </row>
    <row r="14" spans="1:7" outlineLevel="1" x14ac:dyDescent="0.25">
      <c r="A14" s="33" t="s">
        <v>24</v>
      </c>
      <c r="B14" s="34" t="s">
        <v>25</v>
      </c>
      <c r="C14" s="35">
        <v>0</v>
      </c>
      <c r="D14" s="35">
        <v>1469450.56</v>
      </c>
      <c r="E14" s="36">
        <v>1469450.56</v>
      </c>
      <c r="F14" s="37"/>
      <c r="G14" s="38"/>
    </row>
    <row r="15" spans="1:7" x14ac:dyDescent="0.25">
      <c r="A15" s="39" t="s">
        <v>26</v>
      </c>
      <c r="B15" s="40"/>
      <c r="C15" s="41">
        <v>0</v>
      </c>
      <c r="D15" s="42">
        <v>6619450.5599999996</v>
      </c>
      <c r="E15" s="43">
        <v>6619450.5599999996</v>
      </c>
    </row>
    <row r="16" spans="1:7" ht="0.9" customHeight="1" outlineLevel="1" x14ac:dyDescent="0.25">
      <c r="A16" s="28"/>
      <c r="B16" s="29"/>
      <c r="C16" s="30"/>
      <c r="D16" s="31"/>
      <c r="E16" s="32"/>
    </row>
    <row r="17" spans="1:5" outlineLevel="1" x14ac:dyDescent="0.25">
      <c r="A17" s="33" t="s">
        <v>27</v>
      </c>
      <c r="B17" s="34" t="s">
        <v>28</v>
      </c>
      <c r="C17" s="35">
        <v>0</v>
      </c>
      <c r="D17" s="35">
        <v>8000</v>
      </c>
      <c r="E17" s="36">
        <v>8000</v>
      </c>
    </row>
    <row r="18" spans="1:5" x14ac:dyDescent="0.25">
      <c r="A18" s="39" t="s">
        <v>29</v>
      </c>
      <c r="B18" s="40"/>
      <c r="C18" s="41">
        <v>0</v>
      </c>
      <c r="D18" s="42">
        <v>8000</v>
      </c>
      <c r="E18" s="43">
        <v>8000</v>
      </c>
    </row>
    <row r="19" spans="1:5" ht="0.9" customHeight="1" outlineLevel="1" x14ac:dyDescent="0.25">
      <c r="A19" s="28"/>
      <c r="B19" s="29"/>
      <c r="C19" s="30"/>
      <c r="D19" s="31"/>
      <c r="E19" s="32"/>
    </row>
    <row r="20" spans="1:5" outlineLevel="1" x14ac:dyDescent="0.25">
      <c r="A20" s="33" t="s">
        <v>30</v>
      </c>
      <c r="B20" s="34" t="s">
        <v>31</v>
      </c>
      <c r="C20" s="35">
        <v>157224.32000000001</v>
      </c>
      <c r="D20" s="35">
        <v>157224.32000000001</v>
      </c>
      <c r="E20" s="36">
        <v>0</v>
      </c>
    </row>
    <row r="21" spans="1:5" x14ac:dyDescent="0.25">
      <c r="A21" s="39" t="s">
        <v>32</v>
      </c>
      <c r="B21" s="40"/>
      <c r="C21" s="41">
        <v>157224.32000000001</v>
      </c>
      <c r="D21" s="42">
        <v>157224.32000000001</v>
      </c>
      <c r="E21" s="43">
        <v>0</v>
      </c>
    </row>
    <row r="22" spans="1:5" ht="0.9" customHeight="1" outlineLevel="1" x14ac:dyDescent="0.25">
      <c r="A22" s="28"/>
      <c r="B22" s="29"/>
      <c r="C22" s="30"/>
      <c r="D22" s="31"/>
      <c r="E22" s="32"/>
    </row>
    <row r="23" spans="1:5" outlineLevel="1" x14ac:dyDescent="0.25">
      <c r="A23" s="33" t="s">
        <v>33</v>
      </c>
      <c r="B23" s="34" t="s">
        <v>34</v>
      </c>
      <c r="C23" s="35">
        <v>0</v>
      </c>
      <c r="D23" s="35">
        <v>69.44</v>
      </c>
      <c r="E23" s="36">
        <v>69.44</v>
      </c>
    </row>
    <row r="24" spans="1:5" x14ac:dyDescent="0.25">
      <c r="A24" s="39" t="s">
        <v>35</v>
      </c>
      <c r="B24" s="40"/>
      <c r="C24" s="41">
        <v>0</v>
      </c>
      <c r="D24" s="42">
        <v>69.44</v>
      </c>
      <c r="E24" s="43">
        <v>69.44</v>
      </c>
    </row>
    <row r="25" spans="1:5" ht="0.9" customHeight="1" outlineLevel="1" x14ac:dyDescent="0.25">
      <c r="A25" s="28"/>
      <c r="B25" s="29"/>
      <c r="C25" s="30"/>
      <c r="D25" s="31"/>
      <c r="E25" s="32"/>
    </row>
    <row r="26" spans="1:5" outlineLevel="1" x14ac:dyDescent="0.25">
      <c r="A26" s="33" t="s">
        <v>36</v>
      </c>
      <c r="B26" s="34" t="s">
        <v>37</v>
      </c>
      <c r="C26" s="35">
        <v>0</v>
      </c>
      <c r="D26" s="35">
        <v>630585.4</v>
      </c>
      <c r="E26" s="36">
        <v>630585.4</v>
      </c>
    </row>
    <row r="27" spans="1:5" x14ac:dyDescent="0.25">
      <c r="A27" s="39" t="s">
        <v>38</v>
      </c>
      <c r="B27" s="40"/>
      <c r="C27" s="41">
        <v>0</v>
      </c>
      <c r="D27" s="42">
        <v>630585.4</v>
      </c>
      <c r="E27" s="43">
        <v>630585.4</v>
      </c>
    </row>
    <row r="28" spans="1:5" ht="0.9" customHeight="1" outlineLevel="1" x14ac:dyDescent="0.25">
      <c r="A28" s="28"/>
      <c r="B28" s="29"/>
      <c r="C28" s="30"/>
      <c r="D28" s="31"/>
      <c r="E28" s="32"/>
    </row>
    <row r="29" spans="1:5" outlineLevel="1" x14ac:dyDescent="0.25">
      <c r="A29" s="33" t="s">
        <v>39</v>
      </c>
      <c r="B29" s="34" t="s">
        <v>40</v>
      </c>
      <c r="C29" s="35">
        <v>2955000</v>
      </c>
      <c r="D29" s="35">
        <v>0</v>
      </c>
      <c r="E29" s="36">
        <v>-2955000</v>
      </c>
    </row>
    <row r="30" spans="1:5" outlineLevel="1" x14ac:dyDescent="0.25">
      <c r="A30" s="33" t="s">
        <v>41</v>
      </c>
      <c r="B30" s="34" t="s">
        <v>42</v>
      </c>
      <c r="C30" s="35">
        <v>2291720.83</v>
      </c>
      <c r="D30" s="35">
        <v>0</v>
      </c>
      <c r="E30" s="36">
        <v>-2291720.83</v>
      </c>
    </row>
    <row r="31" spans="1:5" outlineLevel="1" x14ac:dyDescent="0.25">
      <c r="A31" s="33" t="s">
        <v>43</v>
      </c>
      <c r="B31" s="34" t="s">
        <v>44</v>
      </c>
      <c r="C31" s="35">
        <v>9817.17</v>
      </c>
      <c r="D31" s="35">
        <v>0</v>
      </c>
      <c r="E31" s="36">
        <v>-9817.17</v>
      </c>
    </row>
    <row r="32" spans="1:5" outlineLevel="1" x14ac:dyDescent="0.25">
      <c r="A32" s="33" t="s">
        <v>45</v>
      </c>
      <c r="B32" s="34" t="s">
        <v>46</v>
      </c>
      <c r="C32" s="35">
        <v>145716.82999999999</v>
      </c>
      <c r="D32" s="35">
        <v>0</v>
      </c>
      <c r="E32" s="36">
        <v>-145716.82999999999</v>
      </c>
    </row>
    <row r="33" spans="1:5" outlineLevel="1" x14ac:dyDescent="0.25">
      <c r="A33" s="33" t="s">
        <v>47</v>
      </c>
      <c r="B33" s="34" t="s">
        <v>48</v>
      </c>
      <c r="C33" s="35">
        <v>10665.9</v>
      </c>
      <c r="D33" s="35">
        <v>0</v>
      </c>
      <c r="E33" s="36">
        <v>-10665.9</v>
      </c>
    </row>
    <row r="34" spans="1:5" outlineLevel="1" x14ac:dyDescent="0.25">
      <c r="A34" s="33" t="s">
        <v>49</v>
      </c>
      <c r="B34" s="34" t="s">
        <v>50</v>
      </c>
      <c r="C34" s="35">
        <v>31350</v>
      </c>
      <c r="D34" s="35">
        <v>0</v>
      </c>
      <c r="E34" s="36">
        <v>-31350</v>
      </c>
    </row>
    <row r="35" spans="1:5" x14ac:dyDescent="0.25">
      <c r="A35" s="39" t="s">
        <v>51</v>
      </c>
      <c r="B35" s="40"/>
      <c r="C35" s="41">
        <v>5444270.7300000004</v>
      </c>
      <c r="D35" s="42">
        <v>0</v>
      </c>
      <c r="E35" s="43">
        <v>-5444270.7300000004</v>
      </c>
    </row>
    <row r="36" spans="1:5" ht="0.9" customHeight="1" outlineLevel="1" x14ac:dyDescent="0.25">
      <c r="A36" s="28"/>
      <c r="B36" s="29"/>
      <c r="C36" s="30"/>
      <c r="D36" s="31"/>
      <c r="E36" s="32"/>
    </row>
    <row r="37" spans="1:5" outlineLevel="1" x14ac:dyDescent="0.25">
      <c r="A37" s="33" t="s">
        <v>52</v>
      </c>
      <c r="B37" s="34" t="s">
        <v>53</v>
      </c>
      <c r="C37" s="35">
        <v>200000</v>
      </c>
      <c r="D37" s="35">
        <v>0</v>
      </c>
      <c r="E37" s="36">
        <v>-200000</v>
      </c>
    </row>
    <row r="38" spans="1:5" outlineLevel="1" x14ac:dyDescent="0.25">
      <c r="A38" s="33" t="s">
        <v>54</v>
      </c>
      <c r="B38" s="34" t="s">
        <v>55</v>
      </c>
      <c r="C38" s="35">
        <v>630080.93999999994</v>
      </c>
      <c r="D38" s="35">
        <v>0</v>
      </c>
      <c r="E38" s="36">
        <v>-630080.93999999994</v>
      </c>
    </row>
    <row r="39" spans="1:5" x14ac:dyDescent="0.25">
      <c r="A39" s="39" t="s">
        <v>56</v>
      </c>
      <c r="B39" s="40"/>
      <c r="C39" s="41">
        <v>830080.94</v>
      </c>
      <c r="D39" s="42">
        <v>0</v>
      </c>
      <c r="E39" s="43">
        <v>-830080.94</v>
      </c>
    </row>
    <row r="40" spans="1:5" ht="0.9" customHeight="1" outlineLevel="1" x14ac:dyDescent="0.25">
      <c r="A40" s="28"/>
      <c r="B40" s="29"/>
      <c r="C40" s="30"/>
      <c r="D40" s="31"/>
      <c r="E40" s="32"/>
    </row>
    <row r="41" spans="1:5" outlineLevel="1" x14ac:dyDescent="0.25">
      <c r="A41" s="33" t="s">
        <v>57</v>
      </c>
      <c r="B41" s="34" t="s">
        <v>58</v>
      </c>
      <c r="C41" s="35">
        <v>0</v>
      </c>
      <c r="D41" s="35">
        <v>1691007.86</v>
      </c>
      <c r="E41" s="36">
        <v>1691007.86</v>
      </c>
    </row>
    <row r="42" spans="1:5" outlineLevel="1" x14ac:dyDescent="0.25">
      <c r="A42" s="33" t="s">
        <v>59</v>
      </c>
      <c r="B42" s="34" t="s">
        <v>60</v>
      </c>
      <c r="C42" s="35">
        <v>0</v>
      </c>
      <c r="D42" s="35">
        <v>564976.82999999996</v>
      </c>
      <c r="E42" s="36">
        <v>564976.82999999996</v>
      </c>
    </row>
    <row r="43" spans="1:5" outlineLevel="1" x14ac:dyDescent="0.25">
      <c r="A43" s="33" t="s">
        <v>61</v>
      </c>
      <c r="B43" s="34" t="s">
        <v>62</v>
      </c>
      <c r="C43" s="35">
        <v>0</v>
      </c>
      <c r="D43" s="35">
        <v>13662.1</v>
      </c>
      <c r="E43" s="36">
        <v>13662.1</v>
      </c>
    </row>
    <row r="44" spans="1:5" outlineLevel="1" x14ac:dyDescent="0.25">
      <c r="A44" s="33" t="s">
        <v>63</v>
      </c>
      <c r="B44" s="34" t="s">
        <v>64</v>
      </c>
      <c r="C44" s="35">
        <v>0</v>
      </c>
      <c r="D44" s="35">
        <v>629.14</v>
      </c>
      <c r="E44" s="36">
        <v>629.14</v>
      </c>
    </row>
    <row r="45" spans="1:5" outlineLevel="1" x14ac:dyDescent="0.25">
      <c r="A45" s="33" t="s">
        <v>65</v>
      </c>
      <c r="B45" s="34" t="s">
        <v>66</v>
      </c>
      <c r="C45" s="35">
        <v>0</v>
      </c>
      <c r="D45" s="35">
        <v>2893.52</v>
      </c>
      <c r="E45" s="36">
        <v>2893.52</v>
      </c>
    </row>
    <row r="46" spans="1:5" x14ac:dyDescent="0.25">
      <c r="A46" s="39" t="s">
        <v>67</v>
      </c>
      <c r="B46" s="40"/>
      <c r="C46" s="41">
        <v>0</v>
      </c>
      <c r="D46" s="42">
        <v>2273169.4500000002</v>
      </c>
      <c r="E46" s="43">
        <v>2273169.4500000002</v>
      </c>
    </row>
    <row r="47" spans="1:5" ht="0.9" customHeight="1" outlineLevel="1" x14ac:dyDescent="0.25">
      <c r="A47" s="28"/>
      <c r="B47" s="29"/>
      <c r="C47" s="30"/>
      <c r="D47" s="31"/>
      <c r="E47" s="32"/>
    </row>
    <row r="48" spans="1:5" outlineLevel="1" x14ac:dyDescent="0.25">
      <c r="A48" s="33" t="s">
        <v>68</v>
      </c>
      <c r="B48" s="34" t="s">
        <v>69</v>
      </c>
      <c r="C48" s="35">
        <v>1139690.71</v>
      </c>
      <c r="D48" s="35">
        <v>888982.59</v>
      </c>
      <c r="E48" s="36">
        <v>-250708.12</v>
      </c>
    </row>
    <row r="49" spans="1:5" x14ac:dyDescent="0.25">
      <c r="A49" s="39" t="s">
        <v>70</v>
      </c>
      <c r="B49" s="40"/>
      <c r="C49" s="41">
        <v>1139690.71</v>
      </c>
      <c r="D49" s="42">
        <v>888982.59</v>
      </c>
      <c r="E49" s="43">
        <v>-250708.12</v>
      </c>
    </row>
    <row r="50" spans="1:5" ht="0.9" customHeight="1" outlineLevel="1" x14ac:dyDescent="0.25">
      <c r="A50" s="28"/>
      <c r="B50" s="29"/>
      <c r="C50" s="30"/>
      <c r="D50" s="31"/>
      <c r="E50" s="32"/>
    </row>
    <row r="51" spans="1:5" outlineLevel="1" x14ac:dyDescent="0.25">
      <c r="A51" s="33" t="s">
        <v>71</v>
      </c>
      <c r="B51" s="34" t="s">
        <v>72</v>
      </c>
      <c r="C51" s="35">
        <v>225340</v>
      </c>
      <c r="D51" s="35">
        <v>127540</v>
      </c>
      <c r="E51" s="36">
        <v>-97800</v>
      </c>
    </row>
    <row r="52" spans="1:5" x14ac:dyDescent="0.25">
      <c r="A52" s="39" t="s">
        <v>73</v>
      </c>
      <c r="B52" s="40"/>
      <c r="C52" s="41">
        <v>225340</v>
      </c>
      <c r="D52" s="42">
        <v>127540</v>
      </c>
      <c r="E52" s="43">
        <v>-97800</v>
      </c>
    </row>
    <row r="53" spans="1:5" ht="0.9" customHeight="1" outlineLevel="1" x14ac:dyDescent="0.25">
      <c r="A53" s="28"/>
      <c r="B53" s="29"/>
      <c r="C53" s="30"/>
      <c r="D53" s="31"/>
      <c r="E53" s="32"/>
    </row>
    <row r="54" spans="1:5" outlineLevel="1" x14ac:dyDescent="0.25">
      <c r="A54" s="33" t="s">
        <v>74</v>
      </c>
      <c r="B54" s="34" t="s">
        <v>75</v>
      </c>
      <c r="C54" s="35">
        <v>2869364.7</v>
      </c>
      <c r="D54" s="35">
        <v>1881852.48</v>
      </c>
      <c r="E54" s="36">
        <v>-987512.22</v>
      </c>
    </row>
    <row r="55" spans="1:5" x14ac:dyDescent="0.25">
      <c r="A55" s="39" t="s">
        <v>76</v>
      </c>
      <c r="B55" s="40"/>
      <c r="C55" s="41">
        <v>2869364.7</v>
      </c>
      <c r="D55" s="42">
        <v>1881852.48</v>
      </c>
      <c r="E55" s="43">
        <v>-987512.22</v>
      </c>
    </row>
    <row r="56" spans="1:5" ht="0.9" customHeight="1" outlineLevel="1" x14ac:dyDescent="0.25">
      <c r="A56" s="28"/>
      <c r="B56" s="29"/>
      <c r="C56" s="30"/>
      <c r="D56" s="31"/>
      <c r="E56" s="32"/>
    </row>
    <row r="57" spans="1:5" outlineLevel="1" x14ac:dyDescent="0.25">
      <c r="A57" s="33" t="s">
        <v>77</v>
      </c>
      <c r="B57" s="34" t="s">
        <v>78</v>
      </c>
      <c r="C57" s="35">
        <v>416555.17</v>
      </c>
      <c r="D57" s="35">
        <v>712780.13</v>
      </c>
      <c r="E57" s="36">
        <v>296224.96000000002</v>
      </c>
    </row>
    <row r="58" spans="1:5" outlineLevel="1" x14ac:dyDescent="0.25">
      <c r="A58" s="33" t="s">
        <v>79</v>
      </c>
      <c r="B58" s="34" t="s">
        <v>80</v>
      </c>
      <c r="C58" s="35">
        <v>16854.23</v>
      </c>
      <c r="D58" s="35">
        <v>39900.42</v>
      </c>
      <c r="E58" s="36">
        <v>23046.19</v>
      </c>
    </row>
    <row r="59" spans="1:5" x14ac:dyDescent="0.25">
      <c r="A59" s="39" t="s">
        <v>81</v>
      </c>
      <c r="B59" s="40"/>
      <c r="C59" s="41">
        <v>433409.4</v>
      </c>
      <c r="D59" s="42">
        <v>752680.55</v>
      </c>
      <c r="E59" s="43">
        <v>319271.15000000002</v>
      </c>
    </row>
    <row r="60" spans="1:5" ht="0.9" customHeight="1" outlineLevel="1" x14ac:dyDescent="0.25">
      <c r="A60" s="28"/>
      <c r="B60" s="29"/>
      <c r="C60" s="30"/>
      <c r="D60" s="31"/>
      <c r="E60" s="32"/>
    </row>
    <row r="61" spans="1:5" outlineLevel="1" x14ac:dyDescent="0.25">
      <c r="A61" s="33" t="s">
        <v>82</v>
      </c>
      <c r="B61" s="34" t="s">
        <v>83</v>
      </c>
      <c r="C61" s="35">
        <v>5065192.13</v>
      </c>
      <c r="D61" s="35">
        <v>695326.36</v>
      </c>
      <c r="E61" s="36">
        <v>-4369865.7699999996</v>
      </c>
    </row>
    <row r="62" spans="1:5" outlineLevel="1" x14ac:dyDescent="0.25">
      <c r="A62" s="33" t="s">
        <v>84</v>
      </c>
      <c r="B62" s="34" t="s">
        <v>85</v>
      </c>
      <c r="C62" s="35">
        <v>152402.79999999999</v>
      </c>
      <c r="D62" s="35">
        <v>0</v>
      </c>
      <c r="E62" s="36">
        <v>-152402.79999999999</v>
      </c>
    </row>
    <row r="63" spans="1:5" x14ac:dyDescent="0.25">
      <c r="A63" s="39" t="s">
        <v>86</v>
      </c>
      <c r="B63" s="40"/>
      <c r="C63" s="41">
        <v>5217594.93</v>
      </c>
      <c r="D63" s="42">
        <v>695326.36</v>
      </c>
      <c r="E63" s="43">
        <v>-4522268.57</v>
      </c>
    </row>
    <row r="64" spans="1:5" ht="0.9" customHeight="1" outlineLevel="1" x14ac:dyDescent="0.25">
      <c r="A64" s="28"/>
      <c r="B64" s="29"/>
      <c r="C64" s="30"/>
      <c r="D64" s="31"/>
      <c r="E64" s="32"/>
    </row>
    <row r="65" spans="1:5" outlineLevel="1" x14ac:dyDescent="0.25">
      <c r="A65" s="33" t="s">
        <v>87</v>
      </c>
      <c r="B65" s="34" t="s">
        <v>88</v>
      </c>
      <c r="C65" s="35">
        <v>0</v>
      </c>
      <c r="D65" s="35">
        <v>3736</v>
      </c>
      <c r="E65" s="36">
        <v>3736</v>
      </c>
    </row>
    <row r="66" spans="1:5" outlineLevel="1" x14ac:dyDescent="0.25">
      <c r="A66" s="33" t="s">
        <v>89</v>
      </c>
      <c r="B66" s="34" t="s">
        <v>90</v>
      </c>
      <c r="C66" s="35">
        <v>0</v>
      </c>
      <c r="D66" s="35">
        <v>3238</v>
      </c>
      <c r="E66" s="36">
        <v>3238</v>
      </c>
    </row>
    <row r="67" spans="1:5" x14ac:dyDescent="0.25">
      <c r="A67" s="39" t="s">
        <v>91</v>
      </c>
      <c r="B67" s="40"/>
      <c r="C67" s="41">
        <v>0</v>
      </c>
      <c r="D67" s="42">
        <v>6974</v>
      </c>
      <c r="E67" s="43">
        <v>6974</v>
      </c>
    </row>
    <row r="68" spans="1:5" ht="0.9" customHeight="1" outlineLevel="1" x14ac:dyDescent="0.25">
      <c r="A68" s="28"/>
      <c r="B68" s="29"/>
      <c r="C68" s="30"/>
      <c r="D68" s="31"/>
      <c r="E68" s="32"/>
    </row>
    <row r="69" spans="1:5" outlineLevel="1" x14ac:dyDescent="0.25">
      <c r="A69" s="33" t="s">
        <v>92</v>
      </c>
      <c r="B69" s="34" t="s">
        <v>93</v>
      </c>
      <c r="C69" s="35">
        <v>0</v>
      </c>
      <c r="D69" s="35">
        <v>5000</v>
      </c>
      <c r="E69" s="36">
        <v>5000</v>
      </c>
    </row>
    <row r="70" spans="1:5" outlineLevel="1" x14ac:dyDescent="0.25">
      <c r="A70" s="33" t="s">
        <v>94</v>
      </c>
      <c r="B70" s="34" t="s">
        <v>95</v>
      </c>
      <c r="C70" s="35">
        <v>0</v>
      </c>
      <c r="D70" s="35">
        <v>2540</v>
      </c>
      <c r="E70" s="36">
        <v>2540</v>
      </c>
    </row>
    <row r="71" spans="1:5" outlineLevel="1" x14ac:dyDescent="0.25">
      <c r="A71" s="33" t="s">
        <v>96</v>
      </c>
      <c r="B71" s="34" t="s">
        <v>97</v>
      </c>
      <c r="C71" s="35">
        <v>0</v>
      </c>
      <c r="D71" s="35">
        <v>2154</v>
      </c>
      <c r="E71" s="36">
        <v>2154</v>
      </c>
    </row>
    <row r="72" spans="1:5" x14ac:dyDescent="0.25">
      <c r="A72" s="39" t="s">
        <v>98</v>
      </c>
      <c r="B72" s="40"/>
      <c r="C72" s="41">
        <v>0</v>
      </c>
      <c r="D72" s="42">
        <v>9694</v>
      </c>
      <c r="E72" s="43">
        <v>9694</v>
      </c>
    </row>
    <row r="73" spans="1:5" ht="0.9" customHeight="1" outlineLevel="1" x14ac:dyDescent="0.25">
      <c r="A73" s="28"/>
      <c r="B73" s="29"/>
      <c r="C73" s="30"/>
      <c r="D73" s="31"/>
      <c r="E73" s="32"/>
    </row>
    <row r="74" spans="1:5" outlineLevel="1" x14ac:dyDescent="0.25">
      <c r="A74" s="33" t="s">
        <v>99</v>
      </c>
      <c r="B74" s="34" t="s">
        <v>100</v>
      </c>
      <c r="C74" s="35">
        <v>10000</v>
      </c>
      <c r="D74" s="35">
        <v>8500</v>
      </c>
      <c r="E74" s="36">
        <v>-1500</v>
      </c>
    </row>
    <row r="75" spans="1:5" outlineLevel="1" x14ac:dyDescent="0.25">
      <c r="A75" s="33" t="s">
        <v>101</v>
      </c>
      <c r="B75" s="34" t="s">
        <v>102</v>
      </c>
      <c r="C75" s="35">
        <v>0</v>
      </c>
      <c r="D75" s="35">
        <v>860.76</v>
      </c>
      <c r="E75" s="36">
        <v>860.76</v>
      </c>
    </row>
    <row r="76" spans="1:5" outlineLevel="1" x14ac:dyDescent="0.25">
      <c r="A76" s="33" t="s">
        <v>103</v>
      </c>
      <c r="B76" s="34" t="s">
        <v>104</v>
      </c>
      <c r="C76" s="35">
        <v>64076</v>
      </c>
      <c r="D76" s="35">
        <v>345897</v>
      </c>
      <c r="E76" s="36">
        <v>281821</v>
      </c>
    </row>
    <row r="77" spans="1:5" outlineLevel="1" x14ac:dyDescent="0.25">
      <c r="A77" s="33" t="s">
        <v>105</v>
      </c>
      <c r="B77" s="34" t="s">
        <v>106</v>
      </c>
      <c r="C77" s="35">
        <v>4674.37</v>
      </c>
      <c r="D77" s="35">
        <v>0</v>
      </c>
      <c r="E77" s="36">
        <v>-4674.37</v>
      </c>
    </row>
    <row r="78" spans="1:5" outlineLevel="1" x14ac:dyDescent="0.25">
      <c r="A78" s="33" t="s">
        <v>107</v>
      </c>
      <c r="B78" s="34" t="s">
        <v>108</v>
      </c>
      <c r="C78" s="35">
        <v>5152.7700000000004</v>
      </c>
      <c r="D78" s="35">
        <v>0</v>
      </c>
      <c r="E78" s="36">
        <v>-5152.7700000000004</v>
      </c>
    </row>
    <row r="79" spans="1:5" outlineLevel="1" x14ac:dyDescent="0.25">
      <c r="A79" s="33" t="s">
        <v>109</v>
      </c>
      <c r="B79" s="34" t="s">
        <v>110</v>
      </c>
      <c r="C79" s="35">
        <v>357.83</v>
      </c>
      <c r="D79" s="35">
        <v>0</v>
      </c>
      <c r="E79" s="36">
        <v>-357.83</v>
      </c>
    </row>
    <row r="80" spans="1:5" outlineLevel="1" x14ac:dyDescent="0.25">
      <c r="A80" s="33" t="s">
        <v>111</v>
      </c>
      <c r="B80" s="34" t="s">
        <v>112</v>
      </c>
      <c r="C80" s="35">
        <v>90385.36</v>
      </c>
      <c r="D80" s="35">
        <v>0</v>
      </c>
      <c r="E80" s="36">
        <v>-90385.36</v>
      </c>
    </row>
    <row r="81" spans="1:5" outlineLevel="1" x14ac:dyDescent="0.25">
      <c r="A81" s="33" t="s">
        <v>113</v>
      </c>
      <c r="B81" s="34" t="s">
        <v>114</v>
      </c>
      <c r="C81" s="35">
        <v>860.76</v>
      </c>
      <c r="D81" s="35">
        <v>0</v>
      </c>
      <c r="E81" s="36">
        <v>-860.76</v>
      </c>
    </row>
    <row r="82" spans="1:5" outlineLevel="1" x14ac:dyDescent="0.25">
      <c r="A82" s="33" t="s">
        <v>115</v>
      </c>
      <c r="B82" s="34" t="s">
        <v>116</v>
      </c>
      <c r="C82" s="35">
        <v>0</v>
      </c>
      <c r="D82" s="35">
        <v>5194</v>
      </c>
      <c r="E82" s="36">
        <v>5194</v>
      </c>
    </row>
    <row r="83" spans="1:5" outlineLevel="1" x14ac:dyDescent="0.25">
      <c r="A83" s="33" t="s">
        <v>117</v>
      </c>
      <c r="B83" s="34" t="s">
        <v>118</v>
      </c>
      <c r="C83" s="35">
        <v>0</v>
      </c>
      <c r="D83" s="35">
        <v>4822.04</v>
      </c>
      <c r="E83" s="36">
        <v>4822.04</v>
      </c>
    </row>
    <row r="84" spans="1:5" outlineLevel="1" x14ac:dyDescent="0.25">
      <c r="A84" s="33" t="s">
        <v>119</v>
      </c>
      <c r="B84" s="34" t="s">
        <v>120</v>
      </c>
      <c r="C84" s="35">
        <v>0</v>
      </c>
      <c r="D84" s="35">
        <v>815584.46</v>
      </c>
      <c r="E84" s="36">
        <v>815584.46</v>
      </c>
    </row>
    <row r="85" spans="1:5" x14ac:dyDescent="0.25">
      <c r="A85" s="39" t="s">
        <v>121</v>
      </c>
      <c r="B85" s="40"/>
      <c r="C85" s="41">
        <v>175507.09</v>
      </c>
      <c r="D85" s="42">
        <v>1180858.26</v>
      </c>
      <c r="E85" s="43">
        <v>1005351.17</v>
      </c>
    </row>
    <row r="86" spans="1:5" ht="0.9" customHeight="1" outlineLevel="1" x14ac:dyDescent="0.25">
      <c r="A86" s="28"/>
      <c r="B86" s="29"/>
      <c r="C86" s="30"/>
      <c r="D86" s="31"/>
      <c r="E86" s="32"/>
    </row>
    <row r="87" spans="1:5" outlineLevel="1" x14ac:dyDescent="0.25">
      <c r="A87" s="33" t="s">
        <v>122</v>
      </c>
      <c r="B87" s="34" t="s">
        <v>123</v>
      </c>
      <c r="C87" s="35">
        <v>500000</v>
      </c>
      <c r="D87" s="35">
        <v>0</v>
      </c>
      <c r="E87" s="36">
        <v>-500000</v>
      </c>
    </row>
    <row r="88" spans="1:5" outlineLevel="1" x14ac:dyDescent="0.25">
      <c r="A88" s="33" t="s">
        <v>124</v>
      </c>
      <c r="B88" s="34" t="s">
        <v>125</v>
      </c>
      <c r="C88" s="35">
        <v>45200</v>
      </c>
      <c r="D88" s="35">
        <v>45200</v>
      </c>
      <c r="E88" s="36">
        <v>0</v>
      </c>
    </row>
    <row r="89" spans="1:5" outlineLevel="1" x14ac:dyDescent="0.25">
      <c r="A89" s="33" t="s">
        <v>126</v>
      </c>
      <c r="B89" s="34" t="s">
        <v>127</v>
      </c>
      <c r="C89" s="35">
        <v>70560</v>
      </c>
      <c r="D89" s="35">
        <v>70560</v>
      </c>
      <c r="E89" s="36">
        <v>0</v>
      </c>
    </row>
    <row r="90" spans="1:5" x14ac:dyDescent="0.25">
      <c r="A90" s="39" t="s">
        <v>128</v>
      </c>
      <c r="B90" s="40"/>
      <c r="C90" s="41">
        <v>615760</v>
      </c>
      <c r="D90" s="42">
        <v>115760</v>
      </c>
      <c r="E90" s="43">
        <v>-500000</v>
      </c>
    </row>
    <row r="91" spans="1:5" ht="0.9" customHeight="1" outlineLevel="1" x14ac:dyDescent="0.25">
      <c r="A91" s="28"/>
      <c r="B91" s="29"/>
      <c r="C91" s="30"/>
      <c r="D91" s="31"/>
      <c r="E91" s="32"/>
    </row>
    <row r="92" spans="1:5" outlineLevel="1" x14ac:dyDescent="0.25">
      <c r="A92" s="33" t="s">
        <v>129</v>
      </c>
      <c r="B92" s="34" t="s">
        <v>130</v>
      </c>
      <c r="C92" s="35">
        <v>0</v>
      </c>
      <c r="D92" s="35">
        <v>90592.66</v>
      </c>
      <c r="E92" s="36">
        <v>90592.66</v>
      </c>
    </row>
    <row r="93" spans="1:5" x14ac:dyDescent="0.25">
      <c r="A93" s="39" t="s">
        <v>131</v>
      </c>
      <c r="B93" s="40"/>
      <c r="C93" s="41">
        <v>0</v>
      </c>
      <c r="D93" s="42">
        <v>90592.66</v>
      </c>
      <c r="E93" s="43">
        <v>90592.66</v>
      </c>
    </row>
    <row r="94" spans="1:5" ht="0.9" customHeight="1" outlineLevel="1" x14ac:dyDescent="0.25">
      <c r="A94" s="28"/>
      <c r="B94" s="29"/>
      <c r="C94" s="30"/>
      <c r="D94" s="31"/>
      <c r="E94" s="32"/>
    </row>
    <row r="95" spans="1:5" outlineLevel="1" x14ac:dyDescent="0.25">
      <c r="A95" s="33" t="s">
        <v>132</v>
      </c>
      <c r="B95" s="34" t="s">
        <v>133</v>
      </c>
      <c r="C95" s="35">
        <v>109446.05</v>
      </c>
      <c r="D95" s="35">
        <v>109446.05</v>
      </c>
      <c r="E95" s="36">
        <v>0</v>
      </c>
    </row>
    <row r="96" spans="1:5" outlineLevel="1" x14ac:dyDescent="0.25">
      <c r="A96" s="33" t="s">
        <v>134</v>
      </c>
      <c r="B96" s="34" t="s">
        <v>135</v>
      </c>
      <c r="C96" s="35">
        <v>292264.55</v>
      </c>
      <c r="D96" s="35">
        <v>64192.97</v>
      </c>
      <c r="E96" s="36">
        <v>-228071.58</v>
      </c>
    </row>
    <row r="97" spans="1:5" outlineLevel="1" x14ac:dyDescent="0.25">
      <c r="A97" s="33" t="s">
        <v>136</v>
      </c>
      <c r="B97" s="34" t="s">
        <v>137</v>
      </c>
      <c r="C97" s="35">
        <v>583599.23</v>
      </c>
      <c r="D97" s="35">
        <v>431844.43</v>
      </c>
      <c r="E97" s="36">
        <v>-151754.79999999999</v>
      </c>
    </row>
    <row r="98" spans="1:5" x14ac:dyDescent="0.25">
      <c r="A98" s="39" t="s">
        <v>138</v>
      </c>
      <c r="B98" s="40"/>
      <c r="C98" s="41">
        <v>985309.83</v>
      </c>
      <c r="D98" s="42">
        <v>605483.44999999995</v>
      </c>
      <c r="E98" s="43">
        <v>-379826.38</v>
      </c>
    </row>
    <row r="99" spans="1:5" ht="0.9" customHeight="1" outlineLevel="1" x14ac:dyDescent="0.25">
      <c r="A99" s="28"/>
      <c r="B99" s="29"/>
      <c r="C99" s="30"/>
      <c r="D99" s="31"/>
      <c r="E99" s="32"/>
    </row>
    <row r="100" spans="1:5" outlineLevel="1" x14ac:dyDescent="0.25">
      <c r="A100" s="33" t="s">
        <v>139</v>
      </c>
      <c r="B100" s="34" t="s">
        <v>140</v>
      </c>
      <c r="C100" s="35">
        <v>12019.2</v>
      </c>
      <c r="D100" s="35">
        <v>460</v>
      </c>
      <c r="E100" s="36">
        <v>-11559.2</v>
      </c>
    </row>
    <row r="101" spans="1:5" x14ac:dyDescent="0.25">
      <c r="A101" s="39" t="s">
        <v>141</v>
      </c>
      <c r="B101" s="40"/>
      <c r="C101" s="41">
        <v>12019.2</v>
      </c>
      <c r="D101" s="42">
        <v>460</v>
      </c>
      <c r="E101" s="43">
        <v>-11559.2</v>
      </c>
    </row>
    <row r="102" spans="1:5" ht="0.9" customHeight="1" outlineLevel="1" x14ac:dyDescent="0.25">
      <c r="A102" s="28"/>
      <c r="B102" s="29"/>
      <c r="C102" s="30"/>
      <c r="D102" s="31"/>
      <c r="E102" s="32"/>
    </row>
    <row r="103" spans="1:5" outlineLevel="1" x14ac:dyDescent="0.25">
      <c r="A103" s="33" t="s">
        <v>142</v>
      </c>
      <c r="B103" s="34" t="s">
        <v>143</v>
      </c>
      <c r="C103" s="35">
        <v>3500</v>
      </c>
      <c r="D103" s="35">
        <v>3500</v>
      </c>
      <c r="E103" s="36">
        <v>0</v>
      </c>
    </row>
    <row r="104" spans="1:5" x14ac:dyDescent="0.25">
      <c r="A104" s="39" t="s">
        <v>144</v>
      </c>
      <c r="B104" s="40"/>
      <c r="C104" s="41">
        <v>3500</v>
      </c>
      <c r="D104" s="42">
        <v>3500</v>
      </c>
      <c r="E104" s="43">
        <v>0</v>
      </c>
    </row>
    <row r="105" spans="1:5" ht="0.9" customHeight="1" outlineLevel="1" x14ac:dyDescent="0.25">
      <c r="A105" s="28"/>
      <c r="B105" s="29"/>
      <c r="C105" s="30"/>
      <c r="D105" s="31"/>
      <c r="E105" s="32"/>
    </row>
    <row r="106" spans="1:5" outlineLevel="1" x14ac:dyDescent="0.25">
      <c r="A106" s="33" t="s">
        <v>145</v>
      </c>
      <c r="B106" s="34" t="s">
        <v>146</v>
      </c>
      <c r="C106" s="35">
        <v>44063.37</v>
      </c>
      <c r="D106" s="35">
        <v>0</v>
      </c>
      <c r="E106" s="36">
        <v>-44063.37</v>
      </c>
    </row>
    <row r="107" spans="1:5" outlineLevel="1" x14ac:dyDescent="0.25">
      <c r="A107" s="33" t="s">
        <v>147</v>
      </c>
      <c r="B107" s="34" t="s">
        <v>148</v>
      </c>
      <c r="C107" s="35">
        <v>3578.3</v>
      </c>
      <c r="D107" s="35">
        <v>0</v>
      </c>
      <c r="E107" s="36">
        <v>-3578.3</v>
      </c>
    </row>
    <row r="108" spans="1:5" outlineLevel="1" x14ac:dyDescent="0.25">
      <c r="A108" s="33" t="s">
        <v>149</v>
      </c>
      <c r="B108" s="34" t="s">
        <v>150</v>
      </c>
      <c r="C108" s="35">
        <v>160211.76999999999</v>
      </c>
      <c r="D108" s="35">
        <v>0</v>
      </c>
      <c r="E108" s="36">
        <v>-160211.76999999999</v>
      </c>
    </row>
    <row r="109" spans="1:5" outlineLevel="1" x14ac:dyDescent="0.25">
      <c r="A109" s="33" t="s">
        <v>151</v>
      </c>
      <c r="B109" s="34" t="s">
        <v>152</v>
      </c>
      <c r="C109" s="35">
        <v>4303.82</v>
      </c>
      <c r="D109" s="35">
        <v>0</v>
      </c>
      <c r="E109" s="36">
        <v>-4303.82</v>
      </c>
    </row>
    <row r="110" spans="1:5" outlineLevel="1" x14ac:dyDescent="0.25">
      <c r="A110" s="33" t="s">
        <v>153</v>
      </c>
      <c r="B110" s="34" t="s">
        <v>154</v>
      </c>
      <c r="C110" s="35">
        <v>2770835.07</v>
      </c>
      <c r="D110" s="35">
        <v>1238568.54</v>
      </c>
      <c r="E110" s="36">
        <v>-1532266.53</v>
      </c>
    </row>
    <row r="111" spans="1:5" outlineLevel="1" x14ac:dyDescent="0.25">
      <c r="A111" s="33" t="s">
        <v>155</v>
      </c>
      <c r="B111" s="34" t="s">
        <v>156</v>
      </c>
      <c r="C111" s="35">
        <v>111196.03</v>
      </c>
      <c r="D111" s="35">
        <v>0</v>
      </c>
      <c r="E111" s="36">
        <v>-111196.03</v>
      </c>
    </row>
    <row r="112" spans="1:5" outlineLevel="1" x14ac:dyDescent="0.25">
      <c r="A112" s="33" t="s">
        <v>157</v>
      </c>
      <c r="B112" s="34" t="s">
        <v>158</v>
      </c>
      <c r="C112" s="35">
        <v>7192.15</v>
      </c>
      <c r="D112" s="35">
        <v>0</v>
      </c>
      <c r="E112" s="36">
        <v>-7192.15</v>
      </c>
    </row>
    <row r="113" spans="1:5" outlineLevel="1" x14ac:dyDescent="0.25">
      <c r="A113" s="33" t="s">
        <v>159</v>
      </c>
      <c r="B113" s="34" t="s">
        <v>160</v>
      </c>
      <c r="C113" s="35">
        <v>19326.05</v>
      </c>
      <c r="D113" s="35">
        <v>0</v>
      </c>
      <c r="E113" s="36">
        <v>-19326.05</v>
      </c>
    </row>
    <row r="114" spans="1:5" outlineLevel="1" x14ac:dyDescent="0.25">
      <c r="A114" s="33" t="s">
        <v>161</v>
      </c>
      <c r="B114" s="34" t="s">
        <v>162</v>
      </c>
      <c r="C114" s="35">
        <v>82723.149999999994</v>
      </c>
      <c r="D114" s="35">
        <v>0</v>
      </c>
      <c r="E114" s="36">
        <v>-82723.149999999994</v>
      </c>
    </row>
    <row r="115" spans="1:5" x14ac:dyDescent="0.25">
      <c r="A115" s="39" t="s">
        <v>163</v>
      </c>
      <c r="B115" s="40"/>
      <c r="C115" s="41">
        <v>3203429.71</v>
      </c>
      <c r="D115" s="42">
        <v>1238568.54</v>
      </c>
      <c r="E115" s="43">
        <v>-1964861.17</v>
      </c>
    </row>
    <row r="116" spans="1:5" ht="0.9" customHeight="1" outlineLevel="1" x14ac:dyDescent="0.25">
      <c r="A116" s="28"/>
      <c r="B116" s="29"/>
      <c r="C116" s="30"/>
      <c r="D116" s="31"/>
      <c r="E116" s="32"/>
    </row>
    <row r="117" spans="1:5" outlineLevel="1" x14ac:dyDescent="0.25">
      <c r="A117" s="33" t="s">
        <v>164</v>
      </c>
      <c r="B117" s="34" t="s">
        <v>165</v>
      </c>
      <c r="C117" s="35">
        <v>69777.8</v>
      </c>
      <c r="D117" s="35">
        <v>0</v>
      </c>
      <c r="E117" s="36">
        <v>-69777.8</v>
      </c>
    </row>
    <row r="118" spans="1:5" outlineLevel="1" x14ac:dyDescent="0.25">
      <c r="A118" s="33" t="s">
        <v>166</v>
      </c>
      <c r="B118" s="34" t="s">
        <v>167</v>
      </c>
      <c r="C118" s="35">
        <v>14949.99</v>
      </c>
      <c r="D118" s="35">
        <v>0</v>
      </c>
      <c r="E118" s="36">
        <v>-14949.99</v>
      </c>
    </row>
    <row r="119" spans="1:5" outlineLevel="1" x14ac:dyDescent="0.25">
      <c r="A119" s="33" t="s">
        <v>168</v>
      </c>
      <c r="B119" s="34" t="s">
        <v>169</v>
      </c>
      <c r="C119" s="35">
        <v>9878.52</v>
      </c>
      <c r="D119" s="35">
        <v>0</v>
      </c>
      <c r="E119" s="36">
        <v>-9878.52</v>
      </c>
    </row>
    <row r="120" spans="1:5" outlineLevel="1" x14ac:dyDescent="0.25">
      <c r="A120" s="33" t="s">
        <v>170</v>
      </c>
      <c r="B120" s="34" t="s">
        <v>171</v>
      </c>
      <c r="C120" s="35">
        <v>18711.72</v>
      </c>
      <c r="D120" s="35">
        <v>0</v>
      </c>
      <c r="E120" s="36">
        <v>-18711.72</v>
      </c>
    </row>
    <row r="121" spans="1:5" outlineLevel="1" x14ac:dyDescent="0.25">
      <c r="A121" s="33" t="s">
        <v>172</v>
      </c>
      <c r="B121" s="34" t="s">
        <v>173</v>
      </c>
      <c r="C121" s="35">
        <v>1803.71</v>
      </c>
      <c r="D121" s="35">
        <v>0</v>
      </c>
      <c r="E121" s="36">
        <v>-1803.71</v>
      </c>
    </row>
    <row r="122" spans="1:5" outlineLevel="1" x14ac:dyDescent="0.25">
      <c r="A122" s="33" t="s">
        <v>174</v>
      </c>
      <c r="B122" s="34" t="s">
        <v>175</v>
      </c>
      <c r="C122" s="35">
        <v>545.17999999999995</v>
      </c>
      <c r="D122" s="35">
        <v>0</v>
      </c>
      <c r="E122" s="36">
        <v>-545.17999999999995</v>
      </c>
    </row>
    <row r="123" spans="1:5" x14ac:dyDescent="0.25">
      <c r="A123" s="39" t="s">
        <v>176</v>
      </c>
      <c r="B123" s="40"/>
      <c r="C123" s="41">
        <v>115666.92</v>
      </c>
      <c r="D123" s="42">
        <v>0</v>
      </c>
      <c r="E123" s="43">
        <v>-115666.92</v>
      </c>
    </row>
    <row r="124" spans="1:5" ht="0.9" customHeight="1" outlineLevel="1" x14ac:dyDescent="0.25">
      <c r="A124" s="28"/>
      <c r="B124" s="29"/>
      <c r="C124" s="30"/>
      <c r="D124" s="31"/>
      <c r="E124" s="32"/>
    </row>
    <row r="125" spans="1:5" outlineLevel="1" x14ac:dyDescent="0.25">
      <c r="A125" s="33" t="s">
        <v>177</v>
      </c>
      <c r="B125" s="34" t="s">
        <v>178</v>
      </c>
      <c r="C125" s="35">
        <v>2112.92</v>
      </c>
      <c r="D125" s="35">
        <v>0</v>
      </c>
      <c r="E125" s="36">
        <v>-2112.92</v>
      </c>
    </row>
    <row r="126" spans="1:5" outlineLevel="1" x14ac:dyDescent="0.25">
      <c r="A126" s="33" t="s">
        <v>179</v>
      </c>
      <c r="B126" s="34" t="s">
        <v>180</v>
      </c>
      <c r="C126" s="35">
        <v>3200</v>
      </c>
      <c r="D126" s="35">
        <v>0</v>
      </c>
      <c r="E126" s="36">
        <v>-3200</v>
      </c>
    </row>
    <row r="127" spans="1:5" outlineLevel="1" x14ac:dyDescent="0.25">
      <c r="A127" s="33" t="s">
        <v>181</v>
      </c>
      <c r="B127" s="34" t="s">
        <v>182</v>
      </c>
      <c r="C127" s="35">
        <v>460</v>
      </c>
      <c r="D127" s="35">
        <v>0</v>
      </c>
      <c r="E127" s="36">
        <v>-460</v>
      </c>
    </row>
    <row r="128" spans="1:5" outlineLevel="1" x14ac:dyDescent="0.25">
      <c r="A128" s="33" t="s">
        <v>183</v>
      </c>
      <c r="B128" s="34" t="s">
        <v>184</v>
      </c>
      <c r="C128" s="35">
        <v>14209.33</v>
      </c>
      <c r="D128" s="35">
        <v>0</v>
      </c>
      <c r="E128" s="36">
        <v>-14209.33</v>
      </c>
    </row>
    <row r="129" spans="1:5" outlineLevel="1" x14ac:dyDescent="0.25">
      <c r="A129" s="33" t="s">
        <v>185</v>
      </c>
      <c r="B129" s="34" t="s">
        <v>186</v>
      </c>
      <c r="C129" s="35">
        <v>52</v>
      </c>
      <c r="D129" s="35">
        <v>0</v>
      </c>
      <c r="E129" s="36">
        <v>-52</v>
      </c>
    </row>
    <row r="130" spans="1:5" x14ac:dyDescent="0.25">
      <c r="A130" s="39" t="s">
        <v>187</v>
      </c>
      <c r="B130" s="40"/>
      <c r="C130" s="41">
        <v>20034.25</v>
      </c>
      <c r="D130" s="42">
        <v>0</v>
      </c>
      <c r="E130" s="43">
        <v>-20034.25</v>
      </c>
    </row>
    <row r="131" spans="1:5" ht="0.9" customHeight="1" outlineLevel="1" x14ac:dyDescent="0.25">
      <c r="A131" s="28"/>
      <c r="B131" s="29"/>
      <c r="C131" s="30"/>
      <c r="D131" s="31"/>
      <c r="E131" s="32"/>
    </row>
    <row r="132" spans="1:5" outlineLevel="1" x14ac:dyDescent="0.25">
      <c r="A132" s="33" t="s">
        <v>188</v>
      </c>
      <c r="B132" s="34" t="s">
        <v>189</v>
      </c>
      <c r="C132" s="35">
        <v>3084.41</v>
      </c>
      <c r="D132" s="35">
        <v>0</v>
      </c>
      <c r="E132" s="36">
        <v>-3084.41</v>
      </c>
    </row>
    <row r="133" spans="1:5" x14ac:dyDescent="0.25">
      <c r="A133" s="39" t="s">
        <v>190</v>
      </c>
      <c r="B133" s="40"/>
      <c r="C133" s="41">
        <v>3084.41</v>
      </c>
      <c r="D133" s="42">
        <v>0</v>
      </c>
      <c r="E133" s="43">
        <v>-3084.41</v>
      </c>
    </row>
    <row r="134" spans="1:5" ht="0.9" customHeight="1" outlineLevel="1" x14ac:dyDescent="0.25">
      <c r="A134" s="28"/>
      <c r="B134" s="29"/>
      <c r="C134" s="30"/>
      <c r="D134" s="31"/>
      <c r="E134" s="32"/>
    </row>
    <row r="135" spans="1:5" outlineLevel="1" x14ac:dyDescent="0.25">
      <c r="A135" s="33" t="s">
        <v>191</v>
      </c>
      <c r="B135" s="34" t="s">
        <v>192</v>
      </c>
      <c r="C135" s="35">
        <v>11434</v>
      </c>
      <c r="D135" s="35">
        <v>0</v>
      </c>
      <c r="E135" s="36">
        <v>-11434</v>
      </c>
    </row>
    <row r="136" spans="1:5" outlineLevel="1" x14ac:dyDescent="0.25">
      <c r="A136" s="33" t="s">
        <v>193</v>
      </c>
      <c r="B136" s="34" t="s">
        <v>93</v>
      </c>
      <c r="C136" s="35">
        <v>2090</v>
      </c>
      <c r="D136" s="35">
        <v>0</v>
      </c>
      <c r="E136" s="36">
        <v>-2090</v>
      </c>
    </row>
    <row r="137" spans="1:5" outlineLevel="1" x14ac:dyDescent="0.25">
      <c r="A137" s="33" t="s">
        <v>194</v>
      </c>
      <c r="B137" s="34" t="s">
        <v>95</v>
      </c>
      <c r="C137" s="35">
        <v>1420</v>
      </c>
      <c r="D137" s="35">
        <v>0</v>
      </c>
      <c r="E137" s="36">
        <v>-1420</v>
      </c>
    </row>
    <row r="138" spans="1:5" outlineLevel="1" x14ac:dyDescent="0.25">
      <c r="A138" s="33" t="s">
        <v>195</v>
      </c>
      <c r="B138" s="34" t="s">
        <v>97</v>
      </c>
      <c r="C138" s="35">
        <v>1724</v>
      </c>
      <c r="D138" s="35">
        <v>0</v>
      </c>
      <c r="E138" s="36">
        <v>-1724</v>
      </c>
    </row>
    <row r="139" spans="1:5" x14ac:dyDescent="0.25">
      <c r="A139" s="39" t="s">
        <v>196</v>
      </c>
      <c r="B139" s="40"/>
      <c r="C139" s="41">
        <v>16668</v>
      </c>
      <c r="D139" s="42">
        <v>0</v>
      </c>
      <c r="E139" s="43">
        <v>-16668</v>
      </c>
    </row>
    <row r="140" spans="1:5" ht="0.9" customHeight="1" outlineLevel="1" x14ac:dyDescent="0.25">
      <c r="A140" s="28"/>
      <c r="B140" s="29"/>
      <c r="C140" s="30"/>
      <c r="D140" s="31"/>
      <c r="E140" s="32"/>
    </row>
    <row r="141" spans="1:5" outlineLevel="1" x14ac:dyDescent="0.25">
      <c r="A141" s="33" t="s">
        <v>197</v>
      </c>
      <c r="B141" s="34" t="s">
        <v>198</v>
      </c>
      <c r="C141" s="35">
        <v>24331.93</v>
      </c>
      <c r="D141" s="35">
        <v>0</v>
      </c>
      <c r="E141" s="36">
        <v>-24331.93</v>
      </c>
    </row>
    <row r="142" spans="1:5" outlineLevel="1" x14ac:dyDescent="0.25">
      <c r="A142" s="33" t="s">
        <v>199</v>
      </c>
      <c r="B142" s="34" t="s">
        <v>200</v>
      </c>
      <c r="C142" s="35">
        <v>31972.66</v>
      </c>
      <c r="D142" s="35">
        <v>0</v>
      </c>
      <c r="E142" s="36">
        <v>-31972.66</v>
      </c>
    </row>
    <row r="143" spans="1:5" outlineLevel="1" x14ac:dyDescent="0.25">
      <c r="A143" s="33" t="s">
        <v>201</v>
      </c>
      <c r="B143" s="34" t="s">
        <v>202</v>
      </c>
      <c r="C143" s="35">
        <v>69.44</v>
      </c>
      <c r="D143" s="35">
        <v>0</v>
      </c>
      <c r="E143" s="36">
        <v>-69.44</v>
      </c>
    </row>
    <row r="144" spans="1:5" x14ac:dyDescent="0.25">
      <c r="A144" s="39" t="s">
        <v>203</v>
      </c>
      <c r="B144" s="40"/>
      <c r="C144" s="41">
        <v>56374.03</v>
      </c>
      <c r="D144" s="42">
        <v>0</v>
      </c>
      <c r="E144" s="43">
        <v>-56374.03</v>
      </c>
    </row>
    <row r="145" spans="1:5" ht="0.9" customHeight="1" outlineLevel="1" x14ac:dyDescent="0.25">
      <c r="A145" s="28"/>
      <c r="B145" s="29"/>
      <c r="C145" s="30"/>
      <c r="D145" s="31"/>
      <c r="E145" s="32"/>
    </row>
    <row r="146" spans="1:5" outlineLevel="1" x14ac:dyDescent="0.25">
      <c r="A146" s="33" t="s">
        <v>204</v>
      </c>
      <c r="B146" s="34" t="s">
        <v>205</v>
      </c>
      <c r="C146" s="35">
        <v>0</v>
      </c>
      <c r="D146" s="35">
        <v>48220.5</v>
      </c>
      <c r="E146" s="36">
        <v>48220.5</v>
      </c>
    </row>
    <row r="147" spans="1:5" outlineLevel="1" x14ac:dyDescent="0.25">
      <c r="A147" s="33" t="s">
        <v>206</v>
      </c>
      <c r="B147" s="34" t="s">
        <v>207</v>
      </c>
      <c r="C147" s="35">
        <v>0</v>
      </c>
      <c r="D147" s="35">
        <v>3479849.04</v>
      </c>
      <c r="E147" s="36">
        <v>3479849.04</v>
      </c>
    </row>
    <row r="148" spans="1:5" outlineLevel="1" x14ac:dyDescent="0.25">
      <c r="A148" s="33" t="s">
        <v>208</v>
      </c>
      <c r="B148" s="34" t="s">
        <v>209</v>
      </c>
      <c r="C148" s="35">
        <v>0</v>
      </c>
      <c r="D148" s="35">
        <v>70594.16</v>
      </c>
      <c r="E148" s="36">
        <v>70594.16</v>
      </c>
    </row>
    <row r="149" spans="1:5" outlineLevel="1" x14ac:dyDescent="0.25">
      <c r="A149" s="33" t="s">
        <v>210</v>
      </c>
      <c r="B149" s="34" t="s">
        <v>211</v>
      </c>
      <c r="C149" s="35">
        <v>0</v>
      </c>
      <c r="D149" s="35">
        <v>46420.26</v>
      </c>
      <c r="E149" s="36">
        <v>46420.26</v>
      </c>
    </row>
    <row r="150" spans="1:5" outlineLevel="1" x14ac:dyDescent="0.25">
      <c r="A150" s="33" t="s">
        <v>212</v>
      </c>
      <c r="B150" s="34" t="s">
        <v>213</v>
      </c>
      <c r="C150" s="35">
        <v>0</v>
      </c>
      <c r="D150" s="35">
        <v>120066.13</v>
      </c>
      <c r="E150" s="36">
        <v>120066.13</v>
      </c>
    </row>
    <row r="151" spans="1:5" outlineLevel="1" x14ac:dyDescent="0.25">
      <c r="A151" s="33" t="s">
        <v>214</v>
      </c>
      <c r="B151" s="34" t="s">
        <v>215</v>
      </c>
      <c r="C151" s="35">
        <v>0</v>
      </c>
      <c r="D151" s="35">
        <v>501147.02</v>
      </c>
      <c r="E151" s="36">
        <v>501147.02</v>
      </c>
    </row>
    <row r="152" spans="1:5" outlineLevel="1" x14ac:dyDescent="0.25">
      <c r="A152" s="33" t="s">
        <v>216</v>
      </c>
      <c r="B152" s="34" t="s">
        <v>217</v>
      </c>
      <c r="C152" s="35">
        <v>0</v>
      </c>
      <c r="D152" s="35">
        <v>1000</v>
      </c>
      <c r="E152" s="36">
        <v>1000</v>
      </c>
    </row>
    <row r="153" spans="1:5" x14ac:dyDescent="0.25">
      <c r="A153" s="39" t="s">
        <v>218</v>
      </c>
      <c r="B153" s="40"/>
      <c r="C153" s="41">
        <v>0</v>
      </c>
      <c r="D153" s="42">
        <v>4267297.1100000003</v>
      </c>
      <c r="E153" s="43">
        <v>4267297.1100000003</v>
      </c>
    </row>
    <row r="154" spans="1:5" ht="0.9" customHeight="1" outlineLevel="1" x14ac:dyDescent="0.25">
      <c r="A154" s="28"/>
      <c r="B154" s="29"/>
      <c r="C154" s="30"/>
      <c r="D154" s="31"/>
      <c r="E154" s="32"/>
    </row>
    <row r="155" spans="1:5" outlineLevel="1" x14ac:dyDescent="0.25">
      <c r="A155" s="33" t="s">
        <v>219</v>
      </c>
      <c r="B155" s="34" t="s">
        <v>220</v>
      </c>
      <c r="C155" s="35">
        <v>127540</v>
      </c>
      <c r="D155" s="35">
        <v>97800</v>
      </c>
      <c r="E155" s="36">
        <v>-29740</v>
      </c>
    </row>
    <row r="156" spans="1:5" x14ac:dyDescent="0.25">
      <c r="A156" s="39" t="s">
        <v>221</v>
      </c>
      <c r="B156" s="40"/>
      <c r="C156" s="41">
        <v>127540</v>
      </c>
      <c r="D156" s="42">
        <v>97800</v>
      </c>
      <c r="E156" s="43">
        <v>-29740</v>
      </c>
    </row>
    <row r="157" spans="1:5" x14ac:dyDescent="0.25">
      <c r="A157" s="44" t="s">
        <v>222</v>
      </c>
      <c r="B157" s="45"/>
      <c r="C157" s="46">
        <v>21651869.170000002</v>
      </c>
      <c r="D157" s="47">
        <v>21651869.170000002</v>
      </c>
      <c r="E157" s="48">
        <v>0</v>
      </c>
    </row>
    <row r="158" spans="1:5" x14ac:dyDescent="0.25">
      <c r="A158" s="37"/>
      <c r="B158" s="37"/>
      <c r="C158" s="38"/>
      <c r="D158" s="38"/>
      <c r="E158" s="38"/>
    </row>
  </sheetData>
  <mergeCells count="2">
    <mergeCell ref="A1:D1"/>
    <mergeCell ref="A3:B3"/>
  </mergeCells>
  <printOptions horizontalCentered="1"/>
  <pageMargins left="0.23622047244094491" right="0.23622047244094491" top="0.27559055118110237" bottom="0.47244094488188981" header="0.31496062992125984" footer="0.31496062992125984"/>
  <pageSetup paperSize="9" scale="71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Prise en Main</vt:lpstr>
      <vt:lpstr>Balance Générale_Présentation1</vt:lpstr>
      <vt:lpstr>'Balance Générale_Présentation1'!Impression_des_titres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 BRETON</dc:creator>
  <cp:lastModifiedBy>Anthony  BRETON</cp:lastModifiedBy>
  <dcterms:created xsi:type="dcterms:W3CDTF">2020-02-17T14:00:43Z</dcterms:created>
  <dcterms:modified xsi:type="dcterms:W3CDTF">2020-02-17T14:01:02Z</dcterms:modified>
</cp:coreProperties>
</file>